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https://d.docs.live.net/0e101ada846827c1/Desktop/"/>
    </mc:Choice>
  </mc:AlternateContent>
  <xr:revisionPtr revIDLastSave="0" documentId="8_{C7AF24A4-985F-4254-AECB-9BB6E57589B8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Round" sheetId="1" r:id="rId1"/>
    <sheet name="Square" sheetId="2" r:id="rId2"/>
    <sheet name="Rectangular" sheetId="3" r:id="rId3"/>
    <sheet name="Metric_Helper" sheetId="4" r:id="rId4"/>
    <sheet name="Note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4" l="1"/>
  <c r="F3" i="4" s="1"/>
  <c r="E3" i="3"/>
  <c r="G3" i="3" s="1"/>
  <c r="D3" i="2"/>
  <c r="F3" i="2" s="1"/>
  <c r="D3" i="1"/>
  <c r="F3" i="1" s="1"/>
  <c r="E3" i="1" l="1"/>
  <c r="G3" i="1" s="1"/>
  <c r="E3" i="2"/>
  <c r="G3" i="2" s="1"/>
  <c r="F3" i="3"/>
  <c r="H3" i="3" s="1"/>
  <c r="E3" i="4"/>
  <c r="G3" i="4" s="1"/>
</calcChain>
</file>

<file path=xl/sharedStrings.xml><?xml version="1.0" encoding="utf-8"?>
<sst xmlns="http://schemas.openxmlformats.org/spreadsheetml/2006/main" count="41" uniqueCount="22">
  <si>
    <t>Enter dimensions in inches &amp; feet (imperial) OR millimeters &amp; meters (metric). Use the Metric_Helper tab for mm/m constants; conversion columns are included.</t>
  </si>
  <si>
    <t>OD (in or mm)</t>
  </si>
  <si>
    <t>Wall (in or mm)</t>
  </si>
  <si>
    <t>Length (ft or m)</t>
  </si>
  <si>
    <t>lbs_per_ft</t>
  </si>
  <si>
    <t>Total_lbs</t>
  </si>
  <si>
    <t>kg_per_m</t>
  </si>
  <si>
    <t>Total_kg</t>
  </si>
  <si>
    <t>Side (in or mm)</t>
  </si>
  <si>
    <t>Width (in or mm)</t>
  </si>
  <si>
    <t>Height (in or mm)</t>
  </si>
  <si>
    <t>OD/Side (mm)</t>
  </si>
  <si>
    <t>Wall (mm)</t>
  </si>
  <si>
    <t>Length (m)</t>
  </si>
  <si>
    <t>How to use:</t>
  </si>
  <si>
    <t>1) Enter your dimensions in inches (or use the Metric_Helper sheet in mm/m).</t>
  </si>
  <si>
    <t>2) The formulas use '*' for multiply and '-' for subtract (no special symbols).</t>
  </si>
  <si>
    <t>3) If you see #NAME? in your own sheet, replace text like OD, Wall, or length_ft with real cell references (e.g., A2, B2, C2) or define named ranges.</t>
  </si>
  <si>
    <t>Constants used (carbon steel at 0.2833 lb/in^3):</t>
  </si>
  <si>
    <t>- Round: 10.68 × (OD - Wall) × Wall</t>
  </si>
  <si>
    <t>- Square: 13.36 × (Side - Wall) × Wall</t>
  </si>
  <si>
    <t>- Rectangular: 13.36 × ((Width + Height - 2 × Wall) × Wall)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</si>
</sst>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6F9FC"/>
      </patternFill>
    </fill>
    <fill>
      <patternFill patternType="solid">
        <fgColor rgb="FFFFF9C4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0" applyFont="1" applyAlignment="1">
      <alignment horizontal="left" vertic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"/>
  <sheetViews>
    <sheetView tabSelected="1" workbookViewId="0">
      <selection activeCell="C14" sqref="C14"/>
    </sheetView>
  </sheetViews>
  <sheetFormatPr defaultRowHeight="14.4" x14ac:dyDescent="0.3"/>
  <cols>
    <col min="1" max="1" width="16" customWidth="1"/>
    <col min="2" max="2" width="17" customWidth="1"/>
    <col min="3" max="3" width="18" customWidth="1"/>
    <col min="4" max="7" width="16" customWidth="1"/>
  </cols>
  <sheetData>
    <row r="1" spans="1:7" x14ac:dyDescent="0.3">
      <c r="A1" s="3" t="s">
        <v>0</v>
      </c>
      <c r="B1" s="4"/>
      <c r="C1" s="4"/>
      <c r="D1" s="4"/>
      <c r="E1" s="4"/>
      <c r="F1" s="4"/>
      <c r="G1" s="4"/>
    </row>
    <row r="2" spans="1:7" x14ac:dyDescent="0.3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2">
        <v>2.375</v>
      </c>
      <c r="B3" s="2">
        <v>0.154</v>
      </c>
      <c r="C3" s="2">
        <v>1</v>
      </c>
      <c r="D3">
        <f>10.68*(A3-B3)*B3</f>
        <v>3.6529231199999996</v>
      </c>
      <c r="E3">
        <f>D3*C3</f>
        <v>3.6529231199999996</v>
      </c>
      <c r="F3">
        <f>D3*1.48816</f>
        <v>5.4361340702591994</v>
      </c>
      <c r="G3">
        <f>E3*0.45359237</f>
        <v>1.6569380554285944</v>
      </c>
    </row>
  </sheetData>
  <mergeCells count="1">
    <mergeCell ref="A1:G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"/>
  <sheetViews>
    <sheetView workbookViewId="0">
      <selection sqref="A1:G1"/>
    </sheetView>
  </sheetViews>
  <sheetFormatPr defaultRowHeight="14.4" x14ac:dyDescent="0.3"/>
  <cols>
    <col min="1" max="2" width="17" customWidth="1"/>
    <col min="3" max="3" width="18" customWidth="1"/>
    <col min="4" max="7" width="16" customWidth="1"/>
  </cols>
  <sheetData>
    <row r="1" spans="1:7" x14ac:dyDescent="0.3">
      <c r="A1" s="3" t="s">
        <v>0</v>
      </c>
      <c r="B1" s="4"/>
      <c r="C1" s="4"/>
      <c r="D1" s="4"/>
      <c r="E1" s="4"/>
      <c r="F1" s="4"/>
      <c r="G1" s="4"/>
    </row>
    <row r="2" spans="1:7" x14ac:dyDescent="0.3">
      <c r="A2" s="1" t="s">
        <v>8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x14ac:dyDescent="0.3">
      <c r="A3" s="2">
        <v>2</v>
      </c>
      <c r="B3" s="2">
        <v>0.12</v>
      </c>
      <c r="C3" s="2">
        <v>1</v>
      </c>
      <c r="D3">
        <f>13.36*(A3-B3)*B3</f>
        <v>3.0140159999999998</v>
      </c>
      <c r="E3">
        <f>D3*C3</f>
        <v>3.0140159999999998</v>
      </c>
      <c r="F3">
        <f>D3*1.48816</f>
        <v>4.4853380505599993</v>
      </c>
      <c r="G3">
        <f>E3*0.45359237</f>
        <v>1.36713466065792</v>
      </c>
    </row>
  </sheetData>
  <mergeCells count="1">
    <mergeCell ref="A1:G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"/>
  <sheetViews>
    <sheetView workbookViewId="0">
      <selection sqref="A1:H1"/>
    </sheetView>
  </sheetViews>
  <sheetFormatPr defaultRowHeight="14.4" x14ac:dyDescent="0.3"/>
  <cols>
    <col min="1" max="1" width="18" customWidth="1"/>
    <col min="2" max="2" width="19" customWidth="1"/>
    <col min="3" max="3" width="17" customWidth="1"/>
    <col min="4" max="4" width="18" customWidth="1"/>
    <col min="5" max="8" width="16" customWidth="1"/>
  </cols>
  <sheetData>
    <row r="1" spans="1:8" x14ac:dyDescent="0.3">
      <c r="A1" s="3" t="s">
        <v>0</v>
      </c>
      <c r="B1" s="4"/>
      <c r="C1" s="4"/>
      <c r="D1" s="4"/>
      <c r="E1" s="4"/>
      <c r="F1" s="4"/>
      <c r="G1" s="4"/>
      <c r="H1" s="4"/>
    </row>
    <row r="2" spans="1:8" x14ac:dyDescent="0.3">
      <c r="A2" s="1" t="s">
        <v>9</v>
      </c>
      <c r="B2" s="1" t="s">
        <v>10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</row>
    <row r="3" spans="1:8" x14ac:dyDescent="0.3">
      <c r="A3" s="2">
        <v>4</v>
      </c>
      <c r="B3" s="2">
        <v>2</v>
      </c>
      <c r="C3" s="2">
        <v>0.188</v>
      </c>
      <c r="D3" s="2">
        <v>1</v>
      </c>
      <c r="E3">
        <f>13.36*((A3+B3-2*C3)*C3)</f>
        <v>14.12568832</v>
      </c>
      <c r="F3">
        <f>E3*D3</f>
        <v>14.12568832</v>
      </c>
      <c r="G3">
        <f>E3*1.48816</f>
        <v>21.021284330291198</v>
      </c>
      <c r="H3">
        <f>F3*0.45359237</f>
        <v>6.4073044429501191</v>
      </c>
    </row>
  </sheetData>
  <mergeCells count="1">
    <mergeCell ref="A1:H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3"/>
  <sheetViews>
    <sheetView workbookViewId="0">
      <selection sqref="A1:G1"/>
    </sheetView>
  </sheetViews>
  <sheetFormatPr defaultRowHeight="14.4" x14ac:dyDescent="0.3"/>
  <cols>
    <col min="1" max="7" width="16" customWidth="1"/>
  </cols>
  <sheetData>
    <row r="1" spans="1:7" x14ac:dyDescent="0.3">
      <c r="A1" s="3" t="s">
        <v>0</v>
      </c>
      <c r="B1" s="4"/>
      <c r="C1" s="4"/>
      <c r="D1" s="4"/>
      <c r="E1" s="4"/>
      <c r="F1" s="4"/>
      <c r="G1" s="4"/>
    </row>
    <row r="2" spans="1:7" x14ac:dyDescent="0.3">
      <c r="A2" s="1" t="s">
        <v>11</v>
      </c>
      <c r="B2" s="1" t="s">
        <v>12</v>
      </c>
      <c r="C2" s="1" t="s">
        <v>13</v>
      </c>
      <c r="D2" s="1" t="s">
        <v>6</v>
      </c>
      <c r="E2" s="1" t="s">
        <v>7</v>
      </c>
      <c r="F2" s="1" t="s">
        <v>4</v>
      </c>
      <c r="G2" s="1" t="s">
        <v>5</v>
      </c>
    </row>
    <row r="3" spans="1:7" x14ac:dyDescent="0.3">
      <c r="A3" s="2">
        <v>60.3</v>
      </c>
      <c r="B3" s="2">
        <v>3.9</v>
      </c>
      <c r="C3" s="2">
        <v>1</v>
      </c>
      <c r="D3">
        <f>0.02466*(A3-B3)*B3</f>
        <v>5.4242135999999999</v>
      </c>
      <c r="E3">
        <f>D3*C3</f>
        <v>5.4242135999999999</v>
      </c>
      <c r="F3">
        <f>D3/1.48816</f>
        <v>3.6449129125900441</v>
      </c>
      <c r="G3">
        <f>E3*2.20462262185</f>
        <v>11.958344008306426</v>
      </c>
    </row>
  </sheetData>
  <mergeCells count="1">
    <mergeCell ref="A1:G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9"/>
  <sheetViews>
    <sheetView workbookViewId="0"/>
  </sheetViews>
  <sheetFormatPr defaultRowHeight="14.4" x14ac:dyDescent="0.3"/>
  <sheetData>
    <row r="1" spans="1:1" x14ac:dyDescent="0.3">
      <c r="A1" t="s">
        <v>14</v>
      </c>
    </row>
    <row r="2" spans="1:1" x14ac:dyDescent="0.3">
      <c r="A2" t="s">
        <v>15</v>
      </c>
    </row>
    <row r="3" spans="1:1" x14ac:dyDescent="0.3">
      <c r="A3" t="s">
        <v>16</v>
      </c>
    </row>
    <row r="4" spans="1:1" x14ac:dyDescent="0.3">
      <c r="A4" t="s">
        <v>17</v>
      </c>
    </row>
    <row r="6" spans="1:1" x14ac:dyDescent="0.3">
      <c r="A6" t="s">
        <v>18</v>
      </c>
    </row>
    <row r="7" spans="1:1" x14ac:dyDescent="0.3">
      <c r="A7" t="s">
        <v>19</v>
      </c>
    </row>
    <row r="8" spans="1:1" x14ac:dyDescent="0.3">
      <c r="A8" t="s">
        <v>20</v>
      </c>
    </row>
    <row r="9" spans="1:1" x14ac:dyDescent="0.3">
      <c r="A9" t="s">
        <v>21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Round</vt:lpstr>
      <vt:lpstr>Square</vt:lpstr>
      <vt:lpstr>Rectangular</vt:lpstr>
      <vt:lpstr>Metric_Helper</vt:lpstr>
      <vt:lpstr>Notes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Tara Aiello</cp:lastModifiedBy>
  <dcterms:created xsi:type="dcterms:W3CDTF">2025-11-12T19:29:15Z</dcterms:created>
  <dcterms:modified xsi:type="dcterms:W3CDTF">2025-11-12T19:58:12Z</dcterms:modified>
</cp:coreProperties>
</file>